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60" windowWidth="11580" windowHeight="6030" activeTab="0"/>
  </bookViews>
  <sheets>
    <sheet name="CALCULO POTENCIA SALTO" sheetId="1" r:id="rId1"/>
    <sheet name="CALCULO DE 1 RM" sheetId="2" r:id="rId2"/>
  </sheets>
  <definedNames/>
  <calcPr fullCalcOnLoad="1"/>
</workbook>
</file>

<file path=xl/sharedStrings.xml><?xml version="1.0" encoding="utf-8"?>
<sst xmlns="http://schemas.openxmlformats.org/spreadsheetml/2006/main" count="42" uniqueCount="32">
  <si>
    <t>Nombre:</t>
  </si>
  <si>
    <t>Edad:</t>
  </si>
  <si>
    <t>Peso:</t>
  </si>
  <si>
    <t>kg</t>
  </si>
  <si>
    <t>años</t>
  </si>
  <si>
    <t>Saltar y alcanzar:</t>
  </si>
  <si>
    <t xml:space="preserve"> </t>
  </si>
  <si>
    <t>cm</t>
  </si>
  <si>
    <t>Squat jump:</t>
  </si>
  <si>
    <t>Watts</t>
  </si>
  <si>
    <t>SyA   Potencia:</t>
  </si>
  <si>
    <t>SJ    Potencia:</t>
  </si>
  <si>
    <t>xxxxxxxxx</t>
  </si>
  <si>
    <t>Peso levantado:</t>
  </si>
  <si>
    <t>Peso corporal:</t>
  </si>
  <si>
    <t>reps</t>
  </si>
  <si>
    <t>Epley  1 RM</t>
  </si>
  <si>
    <t>Lander % RM</t>
  </si>
  <si>
    <t>%</t>
  </si>
  <si>
    <t>Brzycki  % RM</t>
  </si>
  <si>
    <t>Calculo de la Fuerza Maxima y el Porcentaje de intensidad</t>
  </si>
  <si>
    <t>Reps. :</t>
  </si>
  <si>
    <t>Juan Mengano</t>
  </si>
  <si>
    <t>Tiempo de vuelo:</t>
  </si>
  <si>
    <t>Segundos</t>
  </si>
  <si>
    <t>Altura:</t>
  </si>
  <si>
    <t>Centimetros</t>
  </si>
  <si>
    <t>(de cualquier salto)</t>
  </si>
  <si>
    <t>Juan</t>
  </si>
  <si>
    <t>Tel: 0261-4395148 - fortiusgym@yahoo.com.ar</t>
  </si>
  <si>
    <t>Cálculo de la potencia de piernas a través de saltos</t>
  </si>
  <si>
    <r>
      <t>Fortius Gym</t>
    </r>
    <r>
      <rPr>
        <sz val="10"/>
        <rFont val="Arial"/>
        <family val="0"/>
      </rPr>
      <t xml:space="preserve"> - Carril Cervantes 1929 Godoy Cruz - Mendoza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</si>
</sst>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"/>
    <numFmt numFmtId="182" formatCode="0.000"/>
  </numFmts>
  <fonts count="10">
    <font>
      <sz val="10"/>
      <name val="Arial"/>
      <family val="0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16"/>
      <color indexed="1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180" fontId="1" fillId="5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</xdr:row>
      <xdr:rowOff>123825</xdr:rowOff>
    </xdr:from>
    <xdr:to>
      <xdr:col>7</xdr:col>
      <xdr:colOff>28575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81075"/>
          <a:ext cx="2152650" cy="400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13</xdr:row>
      <xdr:rowOff>161925</xdr:rowOff>
    </xdr:from>
    <xdr:to>
      <xdr:col>11</xdr:col>
      <xdr:colOff>95250</xdr:colOff>
      <xdr:row>15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962275"/>
          <a:ext cx="2181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9.421875" style="1" customWidth="1"/>
    <col min="2" max="2" width="8.7109375" style="1" customWidth="1"/>
    <col min="3" max="3" width="11.8515625" style="1" customWidth="1"/>
    <col min="4" max="4" width="7.140625" style="1" customWidth="1"/>
    <col min="5" max="5" width="25.140625" style="1" customWidth="1"/>
    <col min="6" max="6" width="7.8515625" style="1" hidden="1" customWidth="1"/>
    <col min="7" max="7" width="7.140625" style="1" customWidth="1"/>
    <col min="8" max="8" width="15.7109375" style="1" customWidth="1"/>
    <col min="9" max="9" width="6.7109375" style="1" customWidth="1"/>
    <col min="10" max="10" width="8.140625" style="1" customWidth="1"/>
    <col min="11" max="11" width="5.57421875" style="1" customWidth="1"/>
    <col min="12" max="12" width="7.28125" style="1" customWidth="1"/>
    <col min="13" max="16384" width="11.421875" style="1" customWidth="1"/>
  </cols>
  <sheetData>
    <row r="1" spans="1:14" ht="23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6"/>
      <c r="N1" s="16"/>
    </row>
    <row r="4" spans="1:9" ht="18.75" customHeight="1">
      <c r="A4" s="15" t="s">
        <v>0</v>
      </c>
      <c r="B4" s="29" t="s">
        <v>22</v>
      </c>
      <c r="C4" s="14"/>
      <c r="D4" s="14"/>
      <c r="E4" s="3"/>
      <c r="I4" s="3"/>
    </row>
    <row r="5" spans="1:12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" ht="18.75" customHeight="1">
      <c r="A6" s="15" t="s">
        <v>1</v>
      </c>
      <c r="B6" s="27">
        <v>30</v>
      </c>
      <c r="C6" s="5" t="s">
        <v>4</v>
      </c>
      <c r="H6" s="3"/>
      <c r="I6" s="3"/>
      <c r="J6" s="3"/>
      <c r="K6" s="3"/>
    </row>
    <row r="7" spans="1:11" ht="18.75" customHeight="1">
      <c r="A7" s="14"/>
      <c r="B7" s="3"/>
      <c r="C7" s="3"/>
      <c r="D7" s="3"/>
      <c r="H7" s="3"/>
      <c r="I7" s="3"/>
      <c r="J7" s="3"/>
      <c r="K7" s="3"/>
    </row>
    <row r="8" spans="1:12" ht="18.75" customHeight="1">
      <c r="A8" s="15" t="s">
        <v>2</v>
      </c>
      <c r="B8" s="27">
        <v>100</v>
      </c>
      <c r="C8" s="4" t="s">
        <v>3</v>
      </c>
      <c r="E8" s="50" t="s">
        <v>31</v>
      </c>
      <c r="G8" s="49"/>
      <c r="L8" s="1" t="s">
        <v>6</v>
      </c>
    </row>
    <row r="9" ht="12.75">
      <c r="E9" s="1" t="s">
        <v>29</v>
      </c>
    </row>
    <row r="10" ht="12.75">
      <c r="F10" s="2"/>
    </row>
    <row r="12" spans="1:8" ht="19.5" customHeight="1">
      <c r="A12" s="22" t="s">
        <v>5</v>
      </c>
      <c r="B12" s="28">
        <v>60</v>
      </c>
      <c r="C12" s="23" t="s">
        <v>7</v>
      </c>
      <c r="E12" s="22" t="s">
        <v>10</v>
      </c>
      <c r="F12" s="24">
        <f>(48.3*B12)+(50.1*B8)-1980</f>
        <v>5928</v>
      </c>
      <c r="G12" s="25">
        <f>F12</f>
        <v>5928</v>
      </c>
      <c r="H12" s="26" t="s">
        <v>9</v>
      </c>
    </row>
    <row r="13" spans="4:6" ht="19.5" customHeight="1">
      <c r="D13" s="6"/>
      <c r="E13" s="6"/>
      <c r="F13" s="2"/>
    </row>
    <row r="14" spans="1:6" ht="19.5" customHeight="1">
      <c r="A14" s="3"/>
      <c r="B14" s="3"/>
      <c r="C14" s="3"/>
      <c r="D14" s="6"/>
      <c r="E14" s="6"/>
      <c r="F14" s="2"/>
    </row>
    <row r="15" spans="1:8" ht="19.5" customHeight="1">
      <c r="A15" s="22" t="s">
        <v>8</v>
      </c>
      <c r="B15" s="28">
        <v>22</v>
      </c>
      <c r="C15" s="23" t="s">
        <v>7</v>
      </c>
      <c r="E15" s="22" t="s">
        <v>11</v>
      </c>
      <c r="F15" s="24">
        <f>(61.2*B15)+(47.2*B8)-2223</f>
        <v>3843.3999999999996</v>
      </c>
      <c r="G15" s="25">
        <f>F15</f>
        <v>3843.3999999999996</v>
      </c>
      <c r="H15" s="26" t="s">
        <v>9</v>
      </c>
    </row>
    <row r="19" spans="1:8" ht="15.75">
      <c r="A19" s="37" t="s">
        <v>23</v>
      </c>
      <c r="B19" s="39">
        <v>0.33</v>
      </c>
      <c r="C19" s="41" t="s">
        <v>24</v>
      </c>
      <c r="D19" s="40"/>
      <c r="E19" s="42" t="s">
        <v>25</v>
      </c>
      <c r="F19" s="43"/>
      <c r="G19" s="44">
        <f>(((9.81*(B19*B19))/8))*100</f>
        <v>13.353862500000002</v>
      </c>
      <c r="H19" s="42" t="s">
        <v>26</v>
      </c>
    </row>
    <row r="20" ht="12.75">
      <c r="A20" s="38" t="s">
        <v>27</v>
      </c>
    </row>
  </sheetData>
  <mergeCells count="1">
    <mergeCell ref="A1:L1"/>
  </mergeCells>
  <conditionalFormatting sqref="B19">
    <cfRule type="cellIs" priority="1" dxfId="0" operator="greaterThan" stopIfTrue="1">
      <formula>1.2</formula>
    </cfRule>
  </conditionalFormatting>
  <dataValidations count="1">
    <dataValidation errorStyle="warning" type="decimal" allowBlank="1" showInputMessage="1" showErrorMessage="1" promptTitle="Error en el dato ingresado" errorTitle="Cambiar dato" sqref="B19">
      <formula1>0.01</formula1>
      <formula2>1.2</formula2>
    </dataValidation>
  </dataValidation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F12" sqref="F12"/>
    </sheetView>
  </sheetViews>
  <sheetFormatPr defaultColWidth="11.421875" defaultRowHeight="12.75"/>
  <cols>
    <col min="1" max="1" width="18.00390625" style="9" customWidth="1"/>
    <col min="2" max="2" width="9.421875" style="9" hidden="1" customWidth="1"/>
    <col min="3" max="3" width="15.28125" style="9" customWidth="1"/>
    <col min="4" max="4" width="7.00390625" style="9" customWidth="1"/>
    <col min="5" max="5" width="3.57421875" style="9" customWidth="1"/>
    <col min="6" max="6" width="18.57421875" style="9" customWidth="1"/>
    <col min="7" max="7" width="8.28125" style="9" customWidth="1"/>
    <col min="8" max="8" width="7.140625" style="9" customWidth="1"/>
    <col min="9" max="9" width="3.8515625" style="9" customWidth="1"/>
    <col min="10" max="10" width="8.57421875" style="9" customWidth="1"/>
    <col min="11" max="11" width="6.00390625" style="9" customWidth="1"/>
    <col min="12" max="12" width="7.28125" style="9" customWidth="1"/>
    <col min="13" max="13" width="6.421875" style="9" customWidth="1"/>
    <col min="14" max="14" width="6.57421875" style="9" customWidth="1"/>
    <col min="15" max="16384" width="11.421875" style="9" customWidth="1"/>
  </cols>
  <sheetData>
    <row r="1" spans="1:17" ht="23.25" customHeigh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8"/>
      <c r="O1" s="8"/>
      <c r="P1" s="8"/>
      <c r="Q1" s="8"/>
    </row>
    <row r="4" spans="1:12" s="35" customFormat="1" ht="20.25" customHeight="1">
      <c r="A4" s="31" t="s">
        <v>0</v>
      </c>
      <c r="B4" s="32" t="s">
        <v>12</v>
      </c>
      <c r="C4" s="33" t="s">
        <v>28</v>
      </c>
      <c r="D4" s="32"/>
      <c r="E4" s="32"/>
      <c r="F4" s="31" t="s">
        <v>14</v>
      </c>
      <c r="G4" s="34">
        <v>50</v>
      </c>
      <c r="H4" s="20" t="s">
        <v>3</v>
      </c>
      <c r="J4" s="31" t="s">
        <v>1</v>
      </c>
      <c r="K4" s="34">
        <v>30</v>
      </c>
      <c r="L4" s="36" t="s">
        <v>4</v>
      </c>
    </row>
    <row r="5" spans="1:15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1:15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N6" s="7"/>
      <c r="O6" s="7"/>
    </row>
    <row r="7" spans="1:16" ht="18" customHeight="1">
      <c r="A7" s="7"/>
      <c r="F7" s="20" t="s">
        <v>13</v>
      </c>
      <c r="G7" s="28">
        <v>56</v>
      </c>
      <c r="H7" s="20" t="s">
        <v>3</v>
      </c>
      <c r="I7" s="13"/>
      <c r="J7" s="13"/>
      <c r="K7" s="12"/>
      <c r="L7" s="12"/>
      <c r="P7" s="9" t="s">
        <v>6</v>
      </c>
    </row>
    <row r="9" spans="6:8" ht="18" customHeight="1">
      <c r="F9" s="20" t="s">
        <v>21</v>
      </c>
      <c r="G9" s="28">
        <v>5</v>
      </c>
      <c r="H9" s="20" t="s">
        <v>15</v>
      </c>
    </row>
    <row r="11" spans="1:7" ht="19.5" customHeight="1">
      <c r="A11" s="17" t="s">
        <v>16</v>
      </c>
      <c r="B11" s="18">
        <f>((0.033*G7)*G9)+G7</f>
        <v>65.24</v>
      </c>
      <c r="C11" s="19">
        <f>B11</f>
        <v>65.24</v>
      </c>
      <c r="D11" s="20" t="s">
        <v>3</v>
      </c>
      <c r="E11" s="30"/>
      <c r="F11" s="12"/>
      <c r="G11" s="10"/>
    </row>
    <row r="12" spans="1:8" ht="19.5" customHeight="1">
      <c r="A12" s="10"/>
      <c r="C12" s="7"/>
      <c r="D12" s="11"/>
      <c r="E12" s="11"/>
      <c r="F12" s="11"/>
      <c r="G12" s="11"/>
      <c r="H12" s="11"/>
    </row>
    <row r="13" spans="1:8" ht="19.5" customHeight="1">
      <c r="A13" s="17" t="s">
        <v>17</v>
      </c>
      <c r="B13" s="18">
        <f>101.3-(2.67123*G9)</f>
        <v>87.94385</v>
      </c>
      <c r="C13" s="19">
        <f>B13</f>
        <v>87.94385</v>
      </c>
      <c r="D13" s="20" t="s">
        <v>18</v>
      </c>
      <c r="E13" s="30"/>
      <c r="F13" s="12"/>
      <c r="G13" s="11"/>
      <c r="H13" s="11"/>
    </row>
    <row r="14" spans="1:8" ht="19.5" customHeight="1">
      <c r="A14" s="10"/>
      <c r="B14" s="10"/>
      <c r="C14" s="10"/>
      <c r="D14" s="12"/>
      <c r="E14" s="12"/>
      <c r="F14" s="12"/>
      <c r="G14" s="12"/>
      <c r="H14" s="10"/>
    </row>
    <row r="15" spans="1:6" ht="19.5" customHeight="1">
      <c r="A15" s="17" t="s">
        <v>19</v>
      </c>
      <c r="B15" s="21">
        <f>102.78-(2.78*G9)</f>
        <v>88.88</v>
      </c>
      <c r="C15" s="19">
        <f>B15</f>
        <v>88.88</v>
      </c>
      <c r="D15" s="20" t="s">
        <v>18</v>
      </c>
      <c r="E15" s="30"/>
      <c r="F15" s="12"/>
    </row>
  </sheetData>
  <sheetProtection password="D339" sheet="1" objects="1" scenarios="1"/>
  <mergeCells count="1">
    <mergeCell ref="A1:M1"/>
  </mergeCells>
  <printOptions/>
  <pageMargins left="0.75" right="0.75" top="1" bottom="1" header="0" footer="0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Alex.Natyx.com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Fortius</dc:creator>
  <cp:keywords/>
  <dc:description/>
  <cp:lastModifiedBy>Mario Agustín Moyano</cp:lastModifiedBy>
  <dcterms:created xsi:type="dcterms:W3CDTF">2004-08-03T16:41:21Z</dcterms:created>
  <dcterms:modified xsi:type="dcterms:W3CDTF">2005-12-05T20:23:14Z</dcterms:modified>
  <cp:category/>
  <cp:version/>
  <cp:contentType/>
  <cp:contentStatus/>
</cp:coreProperties>
</file>